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53\store\public\АВС\"/>
    </mc:Choice>
  </mc:AlternateContent>
  <bookViews>
    <workbookView xWindow="0" yWindow="0" windowWidth="23040" windowHeight="9408"/>
  </bookViews>
  <sheets>
    <sheet name="Краткосрочный план" sheetId="1" r:id="rId1"/>
  </sheets>
  <definedNames>
    <definedName name="_xlnm._FilterDatabase" localSheetId="0" hidden="1">'Краткосрочный план'!$B$1:$B$35</definedName>
    <definedName name="_xlnm.Print_Titles" localSheetId="0">'Краткосрочный план'!$12:$12</definedName>
    <definedName name="_xlnm.Print_Area" localSheetId="0">'Краткосрочный план'!$A$1:$CN$44</definedName>
  </definedNames>
  <calcPr calcId="152511"/>
</workbook>
</file>

<file path=xl/calcChain.xml><?xml version="1.0" encoding="utf-8"?>
<calcChain xmlns="http://schemas.openxmlformats.org/spreadsheetml/2006/main">
  <c r="I26" i="1" l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W26" i="1"/>
  <c r="AV26" i="1"/>
  <c r="AU26" i="1"/>
  <c r="AT26" i="1"/>
  <c r="AS26" i="1"/>
  <c r="AR26" i="1"/>
  <c r="AQ26" i="1"/>
  <c r="AP26" i="1"/>
  <c r="AO26" i="1"/>
  <c r="AL26" i="1"/>
  <c r="AK26" i="1"/>
  <c r="AJ26" i="1"/>
  <c r="AI26" i="1"/>
  <c r="AH26" i="1"/>
  <c r="AG26" i="1"/>
  <c r="AF26" i="1"/>
  <c r="AE26" i="1"/>
  <c r="AC26" i="1"/>
  <c r="AB26" i="1"/>
  <c r="AA26" i="1"/>
  <c r="Z26" i="1"/>
  <c r="S26" i="1"/>
  <c r="R26" i="1"/>
  <c r="P26" i="1"/>
  <c r="O26" i="1"/>
  <c r="L26" i="1"/>
  <c r="K26" i="1"/>
  <c r="J26" i="1"/>
  <c r="G26" i="1"/>
  <c r="F26" i="1"/>
  <c r="E26" i="1"/>
  <c r="D26" i="1"/>
  <c r="C26" i="1"/>
  <c r="AY18" i="1"/>
  <c r="AX18" i="1"/>
  <c r="AN18" i="1"/>
  <c r="AY17" i="1"/>
  <c r="AY26" i="1" s="1"/>
  <c r="AX17" i="1"/>
  <c r="AN17" i="1"/>
  <c r="AY16" i="1"/>
  <c r="AX16" i="1"/>
  <c r="AY14" i="1"/>
  <c r="AX14" i="1"/>
  <c r="AD26" i="1"/>
  <c r="AX26" i="1" l="1"/>
  <c r="AN26" i="1"/>
</calcChain>
</file>

<file path=xl/sharedStrings.xml><?xml version="1.0" encoding="utf-8"?>
<sst xmlns="http://schemas.openxmlformats.org/spreadsheetml/2006/main" count="198" uniqueCount="119">
  <si>
    <t>Приложение</t>
  </si>
  <si>
    <t>к постановлению</t>
  </si>
  <si>
    <t>Правительства Санкт-Петербурга</t>
  </si>
  <si>
    <t/>
  </si>
  <si>
    <t>от________________________________ № ___________</t>
  </si>
  <si>
    <t>от ______________ № _________</t>
  </si>
  <si>
    <t>КРАТКОСРОЧНЫЙ ПЛАН РЕАЛИЗАЦИИ</t>
  </si>
  <si>
    <t>региональной программы капитального ремонта общего имущества в многоквартирных домах в Санкт-Петербурге в 2016 году</t>
  </si>
  <si>
    <t>№ п/п</t>
  </si>
  <si>
    <t>Адрес МКД</t>
  </si>
  <si>
    <t>Перечень услуг и (или) работ по капитальному ремонту общего имущества в многоквартирных домах по видам работ</t>
  </si>
  <si>
    <t>Разработка ПД на проведение капитального ремонта общего имущества в МКД</t>
  </si>
  <si>
    <t>Год проведения капитального ремонта общего имущества в МКД</t>
  </si>
  <si>
    <t>Способ формирования фонда капитального ремонта общего имущества в МКД</t>
  </si>
  <si>
    <t>К-во проживающих</t>
  </si>
  <si>
    <t>К-во квартир</t>
  </si>
  <si>
    <t>Объем МКД</t>
  </si>
  <si>
    <t>Ремонт подвальных помещений</t>
  </si>
  <si>
    <t>Ремонт или замена лифтового оборудования, ремонт лифтовых шахт</t>
  </si>
  <si>
    <t>Ремонт крыш</t>
  </si>
  <si>
    <t>Ремонт фасадов</t>
  </si>
  <si>
    <t>ремонт внутридомовых инженерных систем</t>
  </si>
  <si>
    <t>Ремонт фундаментов</t>
  </si>
  <si>
    <t>Ремонт аварийных строительных конструкций</t>
  </si>
  <si>
    <t>Разработка ПД на проведение капитального ремонта общего имущества в МКД  - крыши</t>
  </si>
  <si>
    <t>Разработка ПД на проведение капитального ремонта общего имущества в МКД  - фасады</t>
  </si>
  <si>
    <t>Разработка ПД на проведение капитального ремонта общего имущества в МКД (на объекты 2016) - фундаменты</t>
  </si>
  <si>
    <t>Разработка ПД на проведение капитального ремонта общего имущества в МКД  - подвалы</t>
  </si>
  <si>
    <t>Разработка ПД на проведение капитального ремонта общего имущества в МКД  - АППЗ</t>
  </si>
  <si>
    <t>Разработка ПД на проведение капитального ремонта общего имущества в МКД  -  газ</t>
  </si>
  <si>
    <t>Разработка ПД на проведение капитального ремонта общего имущества в МКД  - хвс</t>
  </si>
  <si>
    <t>Разработка ПД на проведение капитального ремонта общего имущества в МКД -  гвс</t>
  </si>
  <si>
    <t>Разработка ПД на проведение капитального ремонта общего имущества в МКД -  теплоснабжение</t>
  </si>
  <si>
    <t>Разработка ПД на проведение капитального ремонта общего имущества в МКД  -  Водоотведение</t>
  </si>
  <si>
    <t xml:space="preserve">Разработка ПД на проведение капитального ремонта общего имущества в МКД -  аварийные конструкции </t>
  </si>
  <si>
    <t>Разработка ПД на проведение капитального ремонта общего имущества в МКД  -  лифты</t>
  </si>
  <si>
    <t>Разработка ПД на проведение капитального ремонта общего имущества в МКД -  электрика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</si>
  <si>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</si>
  <si>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</si>
  <si>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</si>
  <si>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</si>
  <si>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</si>
  <si>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</si>
  <si>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руб.</t>
  </si>
  <si>
    <t>дом</t>
  </si>
  <si>
    <t>чел</t>
  </si>
  <si>
    <t>ед.</t>
  </si>
  <si>
    <t>куб.м</t>
  </si>
  <si>
    <t>кв.м подвальных помещений</t>
  </si>
  <si>
    <t>ед.лифтов</t>
  </si>
  <si>
    <t>кв.м крыш</t>
  </si>
  <si>
    <t>кв.м фасадов</t>
  </si>
  <si>
    <t>1</t>
  </si>
  <si>
    <t>2</t>
  </si>
  <si>
    <t>8</t>
  </si>
  <si>
    <t>9</t>
  </si>
  <si>
    <t>10</t>
  </si>
  <si>
    <t>12</t>
  </si>
  <si>
    <t>12-1</t>
  </si>
  <si>
    <t>12 - 12-1</t>
  </si>
  <si>
    <t>13</t>
  </si>
  <si>
    <t>14</t>
  </si>
  <si>
    <t>14-1</t>
  </si>
  <si>
    <t>14 - 14-1</t>
  </si>
  <si>
    <t>15</t>
  </si>
  <si>
    <t>15-1</t>
  </si>
  <si>
    <t>15 - 15-1</t>
  </si>
  <si>
    <t>16</t>
  </si>
  <si>
    <t>16-1</t>
  </si>
  <si>
    <t>16 - 16-1</t>
  </si>
  <si>
    <t>17</t>
  </si>
  <si>
    <t>17-1</t>
  </si>
  <si>
    <t>17 - 17-1</t>
  </si>
  <si>
    <t>18</t>
  </si>
  <si>
    <t>21 - 21-1</t>
  </si>
  <si>
    <t>22</t>
  </si>
  <si>
    <t>22-1</t>
  </si>
  <si>
    <t>22 - 22-1</t>
  </si>
  <si>
    <t>23</t>
  </si>
  <si>
    <t>23-1</t>
  </si>
  <si>
    <t>23 - 23-1</t>
  </si>
  <si>
    <t>24</t>
  </si>
  <si>
    <t>25</t>
  </si>
  <si>
    <t>26</t>
  </si>
  <si>
    <t>27</t>
  </si>
  <si>
    <t>28</t>
  </si>
  <si>
    <t>30</t>
  </si>
  <si>
    <t>-</t>
  </si>
  <si>
    <t>Счет регионального оператора</t>
  </si>
  <si>
    <t>Итого по району</t>
  </si>
  <si>
    <t>Петродворцовый район Санкт-Петербурга</t>
  </si>
  <si>
    <t>Приморский район Санкт-Петербурга</t>
  </si>
  <si>
    <t>Пушкинский район Санкт-Петербурга</t>
  </si>
  <si>
    <t>Принятые сокращения:
МКД - многоквартирный дом
ПД - проектная документация</t>
  </si>
  <si>
    <t>Вид работ в соответствии с адресной программой</t>
  </si>
  <si>
    <t>Подрядчик № тел.</t>
  </si>
  <si>
    <t>ремонт системы горячего водоснабжения</t>
  </si>
  <si>
    <t>ремонт крыши</t>
  </si>
  <si>
    <t>акт                                передачи объекта в работу</t>
  </si>
  <si>
    <t>Договор</t>
  </si>
  <si>
    <t>региональный оператор            технадзор</t>
  </si>
  <si>
    <t>Договор на возмещение</t>
  </si>
  <si>
    <t>ул. Победы, д. 6</t>
  </si>
  <si>
    <t>Чихлов Андрей Иванович          +7-931-538-01-94</t>
  </si>
  <si>
    <t>ул. Заводская, д. 4</t>
  </si>
  <si>
    <t>ул. Кипренского, д. 54</t>
  </si>
  <si>
    <t>ООО "УСМР-288"                  Руслан                                    8-981-780-19-16</t>
  </si>
  <si>
    <t>ул. Богумиловская, д. 15</t>
  </si>
  <si>
    <t>замена лифтового оборудования</t>
  </si>
  <si>
    <t>ООО "Радел"</t>
  </si>
  <si>
    <t>ул. Победы, д. 16/12 ( 2, 3, 4 парадные)</t>
  </si>
  <si>
    <t>ул. Скуридина, д. 2</t>
  </si>
  <si>
    <t>капитальный ремонт газового оборудования</t>
  </si>
  <si>
    <t xml:space="preserve"> </t>
  </si>
  <si>
    <t>ул. Жоры Антоненко, д. 8</t>
  </si>
  <si>
    <t>ООО "Неолит"  зам.ген.дир. Александр   +7-968-181-81-81; Прораб Артур +7-921-795-79-74;  бригадир  Сергей    +7-950-000-62-12</t>
  </si>
  <si>
    <t>Гуц Николай Николаевич тел. 8 921 974 17 95</t>
  </si>
  <si>
    <t>в работе</t>
  </si>
  <si>
    <t xml:space="preserve">выполнено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</si>
</sst>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1" fillId="0" borderId="0" applyNumberFormat="0" applyFill="0" applyBorder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49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43" fontId="4" fillId="0" borderId="1" xfId="2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  <xf numFmtId="4" fontId="4" fillId="0" borderId="6" xfId="0" applyNumberFormat="1" applyFont="1" applyFill="1" applyBorder="1" applyAlignment="1">
      <alignment vertical="top" wrapText="1"/>
    </xf>
    <xf numFmtId="0" fontId="4" fillId="0" borderId="0" xfId="0" applyFont="1" applyFill="1"/>
    <xf numFmtId="1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43" fontId="5" fillId="0" borderId="2" xfId="2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3" fontId="5" fillId="0" borderId="2" xfId="2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49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7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right" wrapText="1"/>
    </xf>
    <xf numFmtId="43" fontId="5" fillId="0" borderId="0" xfId="2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4" fontId="5" fillId="0" borderId="0" xfId="2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3" fontId="5" fillId="0" borderId="0" xfId="2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wrapText="1"/>
    </xf>
    <xf numFmtId="43" fontId="5" fillId="0" borderId="0" xfId="2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wrapText="1"/>
    </xf>
    <xf numFmtId="4" fontId="5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5"/>
  <sheetViews>
    <sheetView tabSelected="1" view="pageBreakPreview" topLeftCell="A16" zoomScale="70" zoomScaleNormal="70" zoomScaleSheetLayoutView="70" workbookViewId="0">
      <selection activeCell="M22" sqref="M22"/>
    </sheetView>
  </sheetViews>
  <sheetFormatPr defaultColWidth="14.44140625" defaultRowHeight="15.6" x14ac:dyDescent="0.3"/>
  <cols>
    <col min="1" max="1" width="5.6640625" style="57" customWidth="1"/>
    <col min="2" max="2" width="44" style="58" customWidth="1"/>
    <col min="3" max="3" width="10.6640625" style="63" hidden="1" customWidth="1"/>
    <col min="4" max="6" width="17.109375" style="62" hidden="1" customWidth="1"/>
    <col min="7" max="7" width="9.5546875" style="62" hidden="1" customWidth="1"/>
    <col min="8" max="8" width="25.88671875" style="62" customWidth="1"/>
    <col min="9" max="9" width="28.5546875" style="62" customWidth="1"/>
    <col min="10" max="10" width="11.88671875" style="62" hidden="1" customWidth="1"/>
    <col min="11" max="11" width="24" style="62" hidden="1" customWidth="1"/>
    <col min="12" max="12" width="3.44140625" style="62" hidden="1" customWidth="1"/>
    <col min="13" max="13" width="20.5546875" style="62" customWidth="1"/>
    <col min="14" max="14" width="20.44140625" style="62" customWidth="1"/>
    <col min="15" max="15" width="17.109375" style="62" customWidth="1"/>
    <col min="16" max="16" width="24" style="62" customWidth="1"/>
    <col min="17" max="17" width="14.5546875" style="62" customWidth="1"/>
    <col min="18" max="18" width="24" style="62" customWidth="1"/>
    <col min="19" max="19" width="0.109375" style="62" customWidth="1"/>
    <col min="20" max="20" width="18.88671875" style="62" customWidth="1"/>
    <col min="21" max="21" width="24" style="62" hidden="1" customWidth="1"/>
    <col min="22" max="22" width="11.33203125" style="62" hidden="1" customWidth="1"/>
    <col min="23" max="24" width="24" style="62" hidden="1" customWidth="1"/>
    <col min="25" max="25" width="18.88671875" style="62" customWidth="1"/>
    <col min="26" max="26" width="24" style="62" hidden="1" customWidth="1"/>
    <col min="27" max="27" width="13.33203125" style="62" hidden="1" customWidth="1"/>
    <col min="28" max="29" width="24" style="62" hidden="1" customWidth="1"/>
    <col min="30" max="30" width="17.44140625" style="62" bestFit="1" customWidth="1"/>
    <col min="31" max="31" width="24" style="62" hidden="1" customWidth="1"/>
    <col min="32" max="32" width="17.6640625" style="62" hidden="1" customWidth="1"/>
    <col min="33" max="35" width="24" style="62" hidden="1" customWidth="1"/>
    <col min="36" max="36" width="14" style="62" hidden="1" customWidth="1"/>
    <col min="37" max="38" width="24" style="62" hidden="1" customWidth="1"/>
    <col min="39" max="39" width="18.88671875" style="62" bestFit="1" customWidth="1"/>
    <col min="40" max="40" width="24" style="62" hidden="1" customWidth="1"/>
    <col min="41" max="41" width="17.88671875" style="62" hidden="1" customWidth="1"/>
    <col min="42" max="43" width="24" style="62" hidden="1" customWidth="1"/>
    <col min="44" max="44" width="19.109375" style="62" bestFit="1" customWidth="1"/>
    <col min="45" max="45" width="24" style="62" hidden="1" customWidth="1"/>
    <col min="46" max="46" width="13.33203125" style="62" hidden="1" customWidth="1"/>
    <col min="47" max="48" width="24" style="62" hidden="1" customWidth="1"/>
    <col min="49" max="49" width="18.88671875" style="62" customWidth="1"/>
    <col min="50" max="50" width="24" style="61" hidden="1" customWidth="1"/>
    <col min="51" max="51" width="18.88671875" style="61" customWidth="1"/>
    <col min="52" max="52" width="24" style="62" customWidth="1"/>
    <col min="53" max="53" width="24" style="61" customWidth="1"/>
    <col min="54" max="54" width="24" style="62" customWidth="1"/>
    <col min="55" max="55" width="24" style="61" hidden="1" customWidth="1"/>
    <col min="56" max="57" width="24" style="64" hidden="1" customWidth="1"/>
    <col min="58" max="58" width="24" style="64" customWidth="1"/>
    <col min="59" max="59" width="24" style="62" customWidth="1"/>
    <col min="60" max="60" width="24" style="61" customWidth="1"/>
    <col min="61" max="61" width="24" style="62" customWidth="1"/>
    <col min="62" max="62" width="24" style="61" customWidth="1"/>
    <col min="63" max="67" width="24" style="62" customWidth="1"/>
    <col min="68" max="68" width="24" style="61" customWidth="1"/>
    <col min="69" max="69" width="24" style="62" customWidth="1"/>
    <col min="70" max="70" width="24" style="61" customWidth="1"/>
    <col min="71" max="71" width="24" style="62" customWidth="1"/>
    <col min="72" max="72" width="24" style="61" customWidth="1"/>
    <col min="73" max="73" width="24" style="62" customWidth="1"/>
    <col min="74" max="74" width="24" style="61" customWidth="1"/>
    <col min="75" max="75" width="24" style="62" customWidth="1"/>
    <col min="76" max="78" width="24" style="61" hidden="1" customWidth="1"/>
    <col min="79" max="79" width="24" style="61" customWidth="1"/>
    <col min="80" max="80" width="24" style="62" customWidth="1"/>
    <col min="81" max="81" width="24" style="61" customWidth="1"/>
    <col min="82" max="82" width="24" style="62" customWidth="1"/>
    <col min="83" max="83" width="24" style="61" customWidth="1"/>
    <col min="84" max="84" width="10.6640625" style="65" customWidth="1"/>
    <col min="85" max="85" width="21.6640625" style="59" customWidth="1"/>
    <col min="86" max="87" width="14.5546875" style="66" customWidth="1"/>
    <col min="88" max="88" width="15.88671875" style="23" bestFit="1" customWidth="1"/>
    <col min="89" max="92" width="14.6640625" style="23" bestFit="1" customWidth="1"/>
    <col min="93" max="16384" width="14.44140625" style="49"/>
  </cols>
  <sheetData>
    <row r="1" spans="1:92" s="5" customFormat="1" ht="21" customHeight="1" x14ac:dyDescent="0.4">
      <c r="A1" s="1"/>
      <c r="B1" s="2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 t="s">
        <v>0</v>
      </c>
      <c r="AQ1" s="4"/>
      <c r="AS1" s="6"/>
      <c r="AT1" s="6"/>
      <c r="AU1" s="6"/>
      <c r="AV1" s="6"/>
      <c r="AW1" s="6"/>
      <c r="AX1" s="6"/>
      <c r="AY1" s="108" t="s">
        <v>0</v>
      </c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7"/>
      <c r="CI1" s="7"/>
      <c r="CJ1" s="8"/>
      <c r="CK1" s="8"/>
      <c r="CL1" s="8"/>
      <c r="CM1" s="8"/>
      <c r="CN1" s="8"/>
    </row>
    <row r="2" spans="1:92" s="5" customFormat="1" ht="21" customHeight="1" x14ac:dyDescent="0.4">
      <c r="A2" s="9"/>
      <c r="B2" s="2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 t="s">
        <v>1</v>
      </c>
      <c r="AQ2" s="4"/>
      <c r="AS2" s="6"/>
      <c r="AT2" s="6"/>
      <c r="AU2" s="6"/>
      <c r="AV2" s="6"/>
      <c r="AW2" s="6"/>
      <c r="AX2" s="6"/>
      <c r="AY2" s="108" t="s">
        <v>1</v>
      </c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7"/>
      <c r="CI2" s="7"/>
      <c r="CJ2" s="8"/>
      <c r="CK2" s="8"/>
      <c r="CL2" s="8"/>
      <c r="CM2" s="8"/>
      <c r="CN2" s="8"/>
    </row>
    <row r="3" spans="1:92" s="5" customFormat="1" ht="21" customHeight="1" x14ac:dyDescent="0.4">
      <c r="A3" s="9"/>
      <c r="B3" s="2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 t="s">
        <v>2</v>
      </c>
      <c r="AQ3" s="4"/>
      <c r="AS3" s="6"/>
      <c r="AT3" s="6"/>
      <c r="AU3" s="6"/>
      <c r="AV3" s="6"/>
      <c r="AW3" s="6"/>
      <c r="AX3" s="6"/>
      <c r="AY3" s="108" t="s">
        <v>2</v>
      </c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7"/>
      <c r="CI3" s="7"/>
      <c r="CJ3" s="8"/>
      <c r="CK3" s="8"/>
      <c r="CL3" s="8"/>
      <c r="CM3" s="8"/>
      <c r="CN3" s="8"/>
    </row>
    <row r="4" spans="1:92" s="5" customFormat="1" ht="30" customHeight="1" x14ac:dyDescent="0.4">
      <c r="A4" s="1" t="s">
        <v>3</v>
      </c>
      <c r="B4" s="2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 t="s">
        <v>4</v>
      </c>
      <c r="AQ4" s="4"/>
      <c r="AS4" s="6"/>
      <c r="AT4" s="6"/>
      <c r="AU4" s="6"/>
      <c r="AV4" s="6"/>
      <c r="AW4" s="6"/>
      <c r="AX4" s="6"/>
      <c r="AY4" s="108" t="s">
        <v>5</v>
      </c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7"/>
      <c r="CI4" s="7"/>
      <c r="CJ4" s="8"/>
      <c r="CK4" s="8"/>
      <c r="CL4" s="8"/>
      <c r="CM4" s="8"/>
      <c r="CN4" s="8"/>
    </row>
    <row r="5" spans="1:92" s="10" customFormat="1" ht="21" customHeight="1" x14ac:dyDescent="0.4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9"/>
      <c r="CI5" s="69"/>
      <c r="CJ5" s="69"/>
      <c r="CK5" s="70"/>
      <c r="CL5" s="70"/>
      <c r="CM5" s="70"/>
      <c r="CN5" s="70"/>
    </row>
    <row r="6" spans="1:92" s="10" customFormat="1" ht="20.100000000000001" customHeight="1" x14ac:dyDescent="0.4">
      <c r="A6" s="107" t="s">
        <v>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9"/>
      <c r="CI6" s="69"/>
      <c r="CJ6" s="69"/>
      <c r="CK6" s="70"/>
      <c r="CL6" s="70"/>
      <c r="CM6" s="70"/>
      <c r="CN6" s="70"/>
    </row>
    <row r="7" spans="1:92" s="18" customFormat="1" x14ac:dyDescent="0.3">
      <c r="A7" s="11"/>
      <c r="B7" s="12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4"/>
      <c r="BY7" s="14"/>
      <c r="BZ7" s="14"/>
      <c r="CA7" s="14"/>
      <c r="CB7" s="11"/>
      <c r="CC7" s="11"/>
      <c r="CD7" s="11"/>
      <c r="CE7" s="11"/>
      <c r="CF7" s="11"/>
      <c r="CG7" s="11"/>
      <c r="CH7" s="16"/>
      <c r="CI7" s="16"/>
      <c r="CJ7" s="16"/>
      <c r="CK7" s="17"/>
      <c r="CL7" s="17"/>
      <c r="CM7" s="17"/>
      <c r="CN7" s="17"/>
    </row>
    <row r="8" spans="1:92" s="23" customFormat="1" ht="15.75" customHeight="1" x14ac:dyDescent="0.3">
      <c r="A8" s="128" t="s">
        <v>8</v>
      </c>
      <c r="B8" s="112" t="s">
        <v>9</v>
      </c>
      <c r="C8" s="19"/>
      <c r="D8" s="112" t="s">
        <v>10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0" t="s">
        <v>11</v>
      </c>
      <c r="AY8" s="110" t="s">
        <v>11</v>
      </c>
      <c r="AZ8" s="20"/>
      <c r="BA8" s="21"/>
      <c r="BB8" s="20"/>
      <c r="BC8" s="21"/>
      <c r="BD8" s="22"/>
      <c r="BE8" s="22"/>
      <c r="BF8" s="22"/>
      <c r="BG8" s="20"/>
      <c r="BH8" s="21"/>
      <c r="BI8" s="20"/>
      <c r="BJ8" s="21"/>
      <c r="BK8" s="20"/>
      <c r="BL8" s="20"/>
      <c r="BM8" s="20"/>
      <c r="BN8" s="21"/>
      <c r="BO8" s="20"/>
      <c r="BP8" s="21"/>
      <c r="BQ8" s="20"/>
      <c r="BR8" s="21"/>
      <c r="BS8" s="20"/>
      <c r="BT8" s="21"/>
      <c r="BU8" s="20"/>
      <c r="BV8" s="21"/>
      <c r="BW8" s="20"/>
      <c r="BX8" s="21"/>
      <c r="BY8" s="21"/>
      <c r="BZ8" s="21"/>
      <c r="CA8" s="21"/>
      <c r="CB8" s="21"/>
      <c r="CC8" s="21"/>
      <c r="CD8" s="20"/>
      <c r="CE8" s="21"/>
      <c r="CF8" s="127" t="s">
        <v>12</v>
      </c>
      <c r="CG8" s="112" t="s">
        <v>13</v>
      </c>
      <c r="CH8" s="113" t="s">
        <v>14</v>
      </c>
      <c r="CI8" s="116" t="s">
        <v>15</v>
      </c>
      <c r="CJ8" s="119" t="s">
        <v>16</v>
      </c>
      <c r="CK8" s="111" t="s">
        <v>17</v>
      </c>
      <c r="CL8" s="111" t="s">
        <v>18</v>
      </c>
      <c r="CM8" s="111" t="s">
        <v>19</v>
      </c>
      <c r="CN8" s="111" t="s">
        <v>20</v>
      </c>
    </row>
    <row r="9" spans="1:92" s="23" customFormat="1" ht="15.75" customHeight="1" thickBot="1" x14ac:dyDescent="0.35">
      <c r="A9" s="128"/>
      <c r="B9" s="112"/>
      <c r="C9" s="19"/>
      <c r="D9" s="24" t="s">
        <v>21</v>
      </c>
      <c r="E9" s="24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24"/>
      <c r="AF9" s="24" t="s">
        <v>22</v>
      </c>
      <c r="AG9" s="24"/>
      <c r="AH9" s="24"/>
      <c r="AI9" s="24"/>
      <c r="AJ9" s="24" t="s">
        <v>19</v>
      </c>
      <c r="AK9" s="24"/>
      <c r="AL9" s="24"/>
      <c r="AM9" s="74"/>
      <c r="AN9" s="24"/>
      <c r="AO9" s="24" t="s">
        <v>20</v>
      </c>
      <c r="AP9" s="24"/>
      <c r="AQ9" s="24"/>
      <c r="AR9" s="74"/>
      <c r="AS9" s="24"/>
      <c r="AT9" s="24" t="s">
        <v>23</v>
      </c>
      <c r="AU9" s="24"/>
      <c r="AV9" s="24"/>
      <c r="AW9" s="74"/>
      <c r="AX9" s="110"/>
      <c r="AY9" s="110"/>
      <c r="AZ9" s="109" t="s">
        <v>24</v>
      </c>
      <c r="BA9" s="110"/>
      <c r="BB9" s="109" t="s">
        <v>25</v>
      </c>
      <c r="BC9" s="109"/>
      <c r="BD9" s="109"/>
      <c r="BE9" s="109"/>
      <c r="BF9" s="109"/>
      <c r="BG9" s="109" t="s">
        <v>26</v>
      </c>
      <c r="BH9" s="110"/>
      <c r="BI9" s="109" t="s">
        <v>27</v>
      </c>
      <c r="BJ9" s="110"/>
      <c r="BK9" s="109" t="s">
        <v>28</v>
      </c>
      <c r="BL9" s="109"/>
      <c r="BM9" s="109" t="s">
        <v>29</v>
      </c>
      <c r="BN9" s="110"/>
      <c r="BO9" s="109" t="s">
        <v>30</v>
      </c>
      <c r="BP9" s="110"/>
      <c r="BQ9" s="109" t="s">
        <v>31</v>
      </c>
      <c r="BR9" s="110"/>
      <c r="BS9" s="109" t="s">
        <v>32</v>
      </c>
      <c r="BT9" s="110"/>
      <c r="BU9" s="109" t="s">
        <v>33</v>
      </c>
      <c r="BV9" s="110"/>
      <c r="BW9" s="109" t="s">
        <v>34</v>
      </c>
      <c r="BX9" s="109"/>
      <c r="BY9" s="109"/>
      <c r="BZ9" s="109"/>
      <c r="CA9" s="109"/>
      <c r="CB9" s="109" t="s">
        <v>35</v>
      </c>
      <c r="CC9" s="109"/>
      <c r="CD9" s="109" t="s">
        <v>36</v>
      </c>
      <c r="CE9" s="110"/>
      <c r="CF9" s="127"/>
      <c r="CG9" s="112"/>
      <c r="CH9" s="114"/>
      <c r="CI9" s="117"/>
      <c r="CJ9" s="120"/>
      <c r="CK9" s="111"/>
      <c r="CL9" s="111"/>
      <c r="CM9" s="111"/>
      <c r="CN9" s="111"/>
    </row>
    <row r="10" spans="1:92" s="23" customFormat="1" ht="111.75" customHeight="1" thickBot="1" x14ac:dyDescent="0.35">
      <c r="A10" s="128"/>
      <c r="B10" s="112"/>
      <c r="C10" s="24" t="s">
        <v>37</v>
      </c>
      <c r="D10" s="24"/>
      <c r="E10" s="24"/>
      <c r="F10" s="24"/>
      <c r="G10" s="24" t="s">
        <v>38</v>
      </c>
      <c r="H10" s="79" t="s">
        <v>94</v>
      </c>
      <c r="I10" s="79" t="s">
        <v>95</v>
      </c>
      <c r="J10" s="24" t="s">
        <v>39</v>
      </c>
      <c r="K10" s="24"/>
      <c r="L10" s="24"/>
      <c r="M10" s="78" t="s">
        <v>99</v>
      </c>
      <c r="N10" s="78" t="s">
        <v>98</v>
      </c>
      <c r="O10" s="78" t="s">
        <v>100</v>
      </c>
      <c r="P10" s="24" t="s">
        <v>101</v>
      </c>
      <c r="Q10" s="24" t="s">
        <v>40</v>
      </c>
      <c r="R10" s="24"/>
      <c r="S10" s="24"/>
      <c r="T10" s="71" t="s">
        <v>40</v>
      </c>
      <c r="U10" s="72"/>
      <c r="V10" s="24" t="s">
        <v>41</v>
      </c>
      <c r="W10" s="24"/>
      <c r="X10" s="24"/>
      <c r="Y10" s="71" t="s">
        <v>41</v>
      </c>
      <c r="Z10" s="24"/>
      <c r="AA10" s="24" t="s">
        <v>42</v>
      </c>
      <c r="AB10" s="24"/>
      <c r="AC10" s="24"/>
      <c r="AD10" s="71" t="s">
        <v>42</v>
      </c>
      <c r="AE10" s="72"/>
      <c r="AF10" s="24"/>
      <c r="AG10" s="24"/>
      <c r="AH10" s="24"/>
      <c r="AI10" s="24"/>
      <c r="AJ10" s="24"/>
      <c r="AK10" s="24"/>
      <c r="AL10" s="24"/>
      <c r="AM10" s="73" t="s">
        <v>19</v>
      </c>
      <c r="AN10" s="24"/>
      <c r="AO10" s="24"/>
      <c r="AP10" s="24"/>
      <c r="AQ10" s="24"/>
      <c r="AR10" s="73" t="s">
        <v>20</v>
      </c>
      <c r="AS10" s="74"/>
      <c r="AT10" s="24"/>
      <c r="AU10" s="24"/>
      <c r="AV10" s="24"/>
      <c r="AW10" s="73" t="s">
        <v>23</v>
      </c>
      <c r="AX10" s="110"/>
      <c r="AY10" s="110"/>
      <c r="AZ10" s="109"/>
      <c r="BA10" s="110"/>
      <c r="BB10" s="109"/>
      <c r="BC10" s="109"/>
      <c r="BD10" s="109"/>
      <c r="BE10" s="109"/>
      <c r="BF10" s="109"/>
      <c r="BG10" s="109"/>
      <c r="BH10" s="110"/>
      <c r="BI10" s="109"/>
      <c r="BJ10" s="110"/>
      <c r="BK10" s="109"/>
      <c r="BL10" s="109"/>
      <c r="BM10" s="109"/>
      <c r="BN10" s="110"/>
      <c r="BO10" s="109"/>
      <c r="BP10" s="110"/>
      <c r="BQ10" s="109"/>
      <c r="BR10" s="110"/>
      <c r="BS10" s="109"/>
      <c r="BT10" s="110"/>
      <c r="BU10" s="109"/>
      <c r="BV10" s="110"/>
      <c r="BW10" s="109"/>
      <c r="BX10" s="109"/>
      <c r="BY10" s="109"/>
      <c r="BZ10" s="109"/>
      <c r="CA10" s="109"/>
      <c r="CB10" s="109"/>
      <c r="CC10" s="109"/>
      <c r="CD10" s="109"/>
      <c r="CE10" s="110"/>
      <c r="CF10" s="127"/>
      <c r="CG10" s="112"/>
      <c r="CH10" s="115"/>
      <c r="CI10" s="118"/>
      <c r="CJ10" s="121"/>
      <c r="CK10" s="111"/>
      <c r="CL10" s="111"/>
      <c r="CM10" s="111"/>
      <c r="CN10" s="111"/>
    </row>
    <row r="11" spans="1:92" s="23" customFormat="1" ht="15.75" customHeight="1" x14ac:dyDescent="0.3">
      <c r="A11" s="128"/>
      <c r="B11" s="112"/>
      <c r="C11" s="19" t="s">
        <v>44</v>
      </c>
      <c r="D11" s="112" t="s">
        <v>43</v>
      </c>
      <c r="E11" s="112"/>
      <c r="F11" s="112"/>
      <c r="G11" s="19" t="s">
        <v>44</v>
      </c>
      <c r="H11" s="19"/>
      <c r="I11" s="24" t="s">
        <v>43</v>
      </c>
      <c r="J11" s="19" t="s">
        <v>44</v>
      </c>
      <c r="K11" s="25" t="s">
        <v>43</v>
      </c>
      <c r="L11" s="25"/>
      <c r="M11" s="25"/>
      <c r="N11" s="25"/>
      <c r="O11" s="24" t="s">
        <v>43</v>
      </c>
      <c r="P11" s="25"/>
      <c r="Q11" s="19" t="s">
        <v>44</v>
      </c>
      <c r="R11" s="25" t="s">
        <v>43</v>
      </c>
      <c r="S11" s="25"/>
      <c r="T11" s="24" t="s">
        <v>43</v>
      </c>
      <c r="U11" s="25"/>
      <c r="V11" s="19" t="s">
        <v>44</v>
      </c>
      <c r="W11" s="25" t="s">
        <v>43</v>
      </c>
      <c r="X11" s="25"/>
      <c r="Y11" s="24" t="s">
        <v>43</v>
      </c>
      <c r="Z11" s="25"/>
      <c r="AA11" s="19" t="s">
        <v>44</v>
      </c>
      <c r="AB11" s="25" t="s">
        <v>43</v>
      </c>
      <c r="AC11" s="25"/>
      <c r="AD11" s="24" t="s">
        <v>43</v>
      </c>
      <c r="AE11" s="25"/>
      <c r="AF11" s="19" t="s">
        <v>44</v>
      </c>
      <c r="AG11" s="25" t="s">
        <v>43</v>
      </c>
      <c r="AH11" s="25"/>
      <c r="AI11" s="25"/>
      <c r="AJ11" s="19" t="s">
        <v>44</v>
      </c>
      <c r="AK11" s="25" t="s">
        <v>43</v>
      </c>
      <c r="AL11" s="25"/>
      <c r="AM11" s="24" t="s">
        <v>43</v>
      </c>
      <c r="AN11" s="25"/>
      <c r="AO11" s="19" t="s">
        <v>44</v>
      </c>
      <c r="AP11" s="25" t="s">
        <v>43</v>
      </c>
      <c r="AQ11" s="25"/>
      <c r="AR11" s="75"/>
      <c r="AS11" s="76"/>
      <c r="AT11" s="19" t="s">
        <v>44</v>
      </c>
      <c r="AU11" s="25" t="s">
        <v>43</v>
      </c>
      <c r="AV11" s="25"/>
      <c r="AW11" s="24" t="s">
        <v>43</v>
      </c>
      <c r="AX11" s="21" t="s">
        <v>43</v>
      </c>
      <c r="AY11" s="21" t="s">
        <v>43</v>
      </c>
      <c r="AZ11" s="20"/>
      <c r="BA11" s="21" t="s">
        <v>43</v>
      </c>
      <c r="BB11" s="20"/>
      <c r="BC11" s="110" t="s">
        <v>43</v>
      </c>
      <c r="BD11" s="110"/>
      <c r="BE11" s="110"/>
      <c r="BF11" s="110"/>
      <c r="BG11" s="20"/>
      <c r="BH11" s="21" t="s">
        <v>43</v>
      </c>
      <c r="BI11" s="20"/>
      <c r="BJ11" s="21" t="s">
        <v>43</v>
      </c>
      <c r="BK11" s="20"/>
      <c r="BL11" s="20" t="s">
        <v>43</v>
      </c>
      <c r="BM11" s="20"/>
      <c r="BN11" s="21" t="s">
        <v>43</v>
      </c>
      <c r="BO11" s="20"/>
      <c r="BP11" s="21" t="s">
        <v>43</v>
      </c>
      <c r="BQ11" s="20"/>
      <c r="BR11" s="21" t="s">
        <v>43</v>
      </c>
      <c r="BS11" s="20"/>
      <c r="BT11" s="21" t="s">
        <v>43</v>
      </c>
      <c r="BU11" s="20"/>
      <c r="BV11" s="21" t="s">
        <v>43</v>
      </c>
      <c r="BW11" s="20" t="s">
        <v>44</v>
      </c>
      <c r="BX11" s="110" t="s">
        <v>43</v>
      </c>
      <c r="BY11" s="110"/>
      <c r="BZ11" s="110"/>
      <c r="CA11" s="110"/>
      <c r="CB11" s="21"/>
      <c r="CC11" s="21" t="s">
        <v>43</v>
      </c>
      <c r="CD11" s="20"/>
      <c r="CE11" s="21" t="s">
        <v>43</v>
      </c>
      <c r="CF11" s="127"/>
      <c r="CG11" s="112"/>
      <c r="CH11" s="26" t="s">
        <v>45</v>
      </c>
      <c r="CI11" s="27" t="s">
        <v>46</v>
      </c>
      <c r="CJ11" s="28" t="s">
        <v>47</v>
      </c>
      <c r="CK11" s="29" t="s">
        <v>48</v>
      </c>
      <c r="CL11" s="29" t="s">
        <v>49</v>
      </c>
      <c r="CM11" s="29" t="s">
        <v>50</v>
      </c>
      <c r="CN11" s="29" t="s">
        <v>51</v>
      </c>
    </row>
    <row r="12" spans="1:92" s="35" customFormat="1" ht="15.75" customHeight="1" x14ac:dyDescent="0.3">
      <c r="A12" s="30" t="s">
        <v>52</v>
      </c>
      <c r="B12" s="31" t="s">
        <v>53</v>
      </c>
      <c r="C12" s="19"/>
      <c r="D12" s="31" t="s">
        <v>57</v>
      </c>
      <c r="E12" s="31" t="s">
        <v>58</v>
      </c>
      <c r="F12" s="31" t="s">
        <v>59</v>
      </c>
      <c r="G12" s="31"/>
      <c r="H12" s="31"/>
      <c r="I12" s="31" t="s">
        <v>60</v>
      </c>
      <c r="J12" s="31"/>
      <c r="K12" s="31" t="s">
        <v>61</v>
      </c>
      <c r="L12" s="31" t="s">
        <v>62</v>
      </c>
      <c r="M12" s="31"/>
      <c r="N12" s="31"/>
      <c r="O12" s="31" t="s">
        <v>61</v>
      </c>
      <c r="P12" s="24" t="s">
        <v>63</v>
      </c>
      <c r="Q12" s="31"/>
      <c r="R12" s="31" t="s">
        <v>64</v>
      </c>
      <c r="S12" s="31" t="s">
        <v>65</v>
      </c>
      <c r="T12" s="31" t="s">
        <v>64</v>
      </c>
      <c r="U12" s="24" t="s">
        <v>66</v>
      </c>
      <c r="V12" s="31"/>
      <c r="W12" s="31" t="s">
        <v>67</v>
      </c>
      <c r="X12" s="31" t="s">
        <v>68</v>
      </c>
      <c r="Y12" s="31" t="s">
        <v>67</v>
      </c>
      <c r="Z12" s="24" t="s">
        <v>69</v>
      </c>
      <c r="AA12" s="31"/>
      <c r="AB12" s="31" t="s">
        <v>70</v>
      </c>
      <c r="AC12" s="31" t="s">
        <v>71</v>
      </c>
      <c r="AD12" s="31" t="s">
        <v>70</v>
      </c>
      <c r="AE12" s="31" t="s">
        <v>72</v>
      </c>
      <c r="AF12" s="31"/>
      <c r="AG12" s="31" t="s">
        <v>73</v>
      </c>
      <c r="AH12" s="31"/>
      <c r="AI12" s="24" t="s">
        <v>74</v>
      </c>
      <c r="AJ12" s="31"/>
      <c r="AK12" s="31" t="s">
        <v>75</v>
      </c>
      <c r="AL12" s="31" t="s">
        <v>76</v>
      </c>
      <c r="AM12" s="31" t="s">
        <v>75</v>
      </c>
      <c r="AN12" s="31" t="s">
        <v>77</v>
      </c>
      <c r="AO12" s="31"/>
      <c r="AP12" s="31" t="s">
        <v>78</v>
      </c>
      <c r="AQ12" s="31" t="s">
        <v>79</v>
      </c>
      <c r="AR12" s="31" t="s">
        <v>78</v>
      </c>
      <c r="AS12" s="24" t="s">
        <v>80</v>
      </c>
      <c r="AT12" s="31"/>
      <c r="AU12" s="31" t="s">
        <v>81</v>
      </c>
      <c r="AV12" s="31"/>
      <c r="AW12" s="31" t="s">
        <v>81</v>
      </c>
      <c r="AX12" s="21" t="s">
        <v>82</v>
      </c>
      <c r="AY12" s="32">
        <v>25</v>
      </c>
      <c r="AZ12" s="31"/>
      <c r="BA12" s="21"/>
      <c r="BB12" s="31"/>
      <c r="BC12" s="21"/>
      <c r="BD12" s="22"/>
      <c r="BE12" s="22"/>
      <c r="BF12" s="22"/>
      <c r="BG12" s="31"/>
      <c r="BH12" s="21"/>
      <c r="BI12" s="31"/>
      <c r="BJ12" s="21"/>
      <c r="BK12" s="31"/>
      <c r="BL12" s="31"/>
      <c r="BM12" s="31"/>
      <c r="BN12" s="31"/>
      <c r="BO12" s="31"/>
      <c r="BP12" s="21"/>
      <c r="BQ12" s="31"/>
      <c r="BR12" s="21"/>
      <c r="BS12" s="31"/>
      <c r="BT12" s="21"/>
      <c r="BU12" s="31"/>
      <c r="BV12" s="21"/>
      <c r="BW12" s="31"/>
      <c r="BX12" s="21"/>
      <c r="BY12" s="21"/>
      <c r="BZ12" s="21"/>
      <c r="CA12" s="21"/>
      <c r="CB12" s="31"/>
      <c r="CC12" s="21"/>
      <c r="CD12" s="31"/>
      <c r="CE12" s="21"/>
      <c r="CF12" s="31" t="s">
        <v>83</v>
      </c>
      <c r="CG12" s="31" t="s">
        <v>84</v>
      </c>
      <c r="CH12" s="33" t="s">
        <v>54</v>
      </c>
      <c r="CI12" s="34" t="s">
        <v>55</v>
      </c>
      <c r="CJ12" s="34" t="s">
        <v>56</v>
      </c>
      <c r="CK12" s="34" t="s">
        <v>81</v>
      </c>
      <c r="CL12" s="34" t="s">
        <v>83</v>
      </c>
      <c r="CM12" s="34" t="s">
        <v>85</v>
      </c>
      <c r="CN12" s="34" t="s">
        <v>86</v>
      </c>
    </row>
    <row r="13" spans="1:92" s="37" customFormat="1" ht="15.75" customHeight="1" x14ac:dyDescent="0.3">
      <c r="A13" s="123" t="s">
        <v>90</v>
      </c>
      <c r="B13" s="124"/>
      <c r="C13" s="124"/>
      <c r="D13" s="124"/>
      <c r="E13" s="124"/>
      <c r="F13" s="124"/>
      <c r="G13" s="124"/>
      <c r="H13" s="124"/>
      <c r="I13" s="125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6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36"/>
      <c r="CI13" s="36"/>
      <c r="CJ13" s="36"/>
      <c r="CK13" s="36"/>
      <c r="CL13" s="36"/>
      <c r="CM13" s="36"/>
      <c r="CN13" s="36"/>
    </row>
    <row r="14" spans="1:92" ht="91.5" customHeight="1" x14ac:dyDescent="0.3">
      <c r="A14" s="38">
        <v>5</v>
      </c>
      <c r="B14" s="105" t="s">
        <v>114</v>
      </c>
      <c r="C14" s="85"/>
      <c r="D14" s="86"/>
      <c r="E14" s="86"/>
      <c r="F14" s="86"/>
      <c r="G14" s="86"/>
      <c r="H14" s="104" t="s">
        <v>96</v>
      </c>
      <c r="I14" s="106" t="s">
        <v>115</v>
      </c>
      <c r="J14" s="40"/>
      <c r="K14" s="40"/>
      <c r="L14" s="40"/>
      <c r="M14" s="40" t="s">
        <v>117</v>
      </c>
      <c r="N14" s="89">
        <v>42926</v>
      </c>
      <c r="O14" s="88" t="s">
        <v>116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>
        <f t="shared" ref="AX14:AX17" si="0">BA14+BC14+BH14+BJ14+BL14+BN14+BP14+BR14+BT14+BV14+BX14+CC14+CE14</f>
        <v>0</v>
      </c>
      <c r="AY14" s="41">
        <f t="shared" ref="AY14:AY17" si="1">BA14+BF14+BH14+BJ14+BL14+BN14+BP14+BR14+BT14+BV14+CA14+CC14+CE14</f>
        <v>0</v>
      </c>
      <c r="AZ14" s="42"/>
      <c r="BA14" s="42"/>
      <c r="BB14" s="42"/>
      <c r="BC14" s="42"/>
      <c r="BD14" s="43"/>
      <c r="BE14" s="43"/>
      <c r="BF14" s="43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4"/>
      <c r="BY14" s="44"/>
      <c r="BZ14" s="44"/>
      <c r="CA14" s="44"/>
      <c r="CB14" s="42"/>
      <c r="CC14" s="42"/>
      <c r="CD14" s="42"/>
      <c r="CE14" s="42"/>
      <c r="CF14" s="45"/>
      <c r="CG14" s="39" t="s">
        <v>88</v>
      </c>
      <c r="CH14" s="46"/>
      <c r="CI14" s="47"/>
      <c r="CJ14" s="48"/>
      <c r="CK14" s="48"/>
      <c r="CL14" s="48"/>
      <c r="CM14" s="48"/>
      <c r="CN14" s="48"/>
    </row>
    <row r="15" spans="1:92" ht="24.75" customHeight="1" x14ac:dyDescent="0.3">
      <c r="A15" s="38"/>
      <c r="B15" s="82"/>
      <c r="C15" s="85"/>
      <c r="D15" s="86"/>
      <c r="E15" s="86"/>
      <c r="F15" s="86"/>
      <c r="G15" s="86"/>
      <c r="H15" s="82"/>
      <c r="I15" s="8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1"/>
      <c r="AY15" s="41"/>
      <c r="AZ15" s="42"/>
      <c r="BA15" s="42"/>
      <c r="BB15" s="42"/>
      <c r="BC15" s="42"/>
      <c r="BD15" s="43"/>
      <c r="BE15" s="43"/>
      <c r="BF15" s="43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4"/>
      <c r="BY15" s="44"/>
      <c r="BZ15" s="44"/>
      <c r="CA15" s="44"/>
      <c r="CB15" s="42"/>
      <c r="CC15" s="42"/>
      <c r="CD15" s="42"/>
      <c r="CE15" s="42"/>
      <c r="CF15" s="45"/>
      <c r="CG15" s="39"/>
      <c r="CH15" s="46"/>
      <c r="CI15" s="47"/>
      <c r="CJ15" s="48"/>
      <c r="CK15" s="48"/>
      <c r="CL15" s="48"/>
      <c r="CM15" s="48"/>
      <c r="CN15" s="48"/>
    </row>
    <row r="16" spans="1:92" ht="69" customHeight="1" x14ac:dyDescent="0.3">
      <c r="A16" s="38">
        <v>6</v>
      </c>
      <c r="B16" s="87" t="s">
        <v>102</v>
      </c>
      <c r="C16" s="83"/>
      <c r="D16" s="84">
        <v>0</v>
      </c>
      <c r="E16" s="84"/>
      <c r="F16" s="84"/>
      <c r="G16" s="84"/>
      <c r="H16" s="87" t="s">
        <v>97</v>
      </c>
      <c r="I16" s="88" t="s">
        <v>106</v>
      </c>
      <c r="J16" s="40"/>
      <c r="K16" s="40">
        <v>0</v>
      </c>
      <c r="L16" s="40"/>
      <c r="M16" s="40" t="s">
        <v>118</v>
      </c>
      <c r="N16" s="89">
        <v>42829</v>
      </c>
      <c r="O16" s="39" t="s">
        <v>103</v>
      </c>
      <c r="P16" s="40"/>
      <c r="Q16" s="40"/>
      <c r="R16" s="40">
        <v>0</v>
      </c>
      <c r="S16" s="40"/>
      <c r="T16" s="40"/>
      <c r="U16" s="40"/>
      <c r="V16" s="40"/>
      <c r="W16" s="40"/>
      <c r="X16" s="40"/>
      <c r="Y16" s="40"/>
      <c r="Z16" s="40"/>
      <c r="AA16" s="40"/>
      <c r="AB16" s="40">
        <v>0</v>
      </c>
      <c r="AC16" s="40"/>
      <c r="AD16" s="40"/>
      <c r="AE16" s="40"/>
      <c r="AF16" s="40"/>
      <c r="AG16" s="40">
        <v>0</v>
      </c>
      <c r="AH16" s="40"/>
      <c r="AI16" s="40"/>
      <c r="AJ16" s="40">
        <v>1</v>
      </c>
      <c r="AK16" s="40">
        <v>2393162.89</v>
      </c>
      <c r="AL16" s="40"/>
      <c r="AM16" s="40"/>
      <c r="AN16" s="40"/>
      <c r="AO16" s="40"/>
      <c r="AP16" s="40">
        <v>0</v>
      </c>
      <c r="AQ16" s="40"/>
      <c r="AR16" s="40"/>
      <c r="AS16" s="40"/>
      <c r="AT16" s="40"/>
      <c r="AU16" s="40">
        <v>0</v>
      </c>
      <c r="AV16" s="40"/>
      <c r="AW16" s="40"/>
      <c r="AX16" s="41">
        <f t="shared" si="0"/>
        <v>0</v>
      </c>
      <c r="AY16" s="41">
        <f t="shared" si="1"/>
        <v>0</v>
      </c>
      <c r="AZ16" s="42"/>
      <c r="BA16" s="42"/>
      <c r="BB16" s="42"/>
      <c r="BC16" s="42"/>
      <c r="BD16" s="43"/>
      <c r="BE16" s="43"/>
      <c r="BF16" s="43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4"/>
      <c r="BY16" s="44"/>
      <c r="BZ16" s="44"/>
      <c r="CA16" s="44"/>
      <c r="CB16" s="42"/>
      <c r="CC16" s="42"/>
      <c r="CD16" s="42"/>
      <c r="CE16" s="42"/>
      <c r="CF16" s="45"/>
      <c r="CG16" s="39" t="s">
        <v>88</v>
      </c>
      <c r="CH16" s="46"/>
      <c r="CI16" s="47"/>
      <c r="CJ16" s="48"/>
      <c r="CK16" s="48"/>
      <c r="CL16" s="48"/>
      <c r="CM16" s="48"/>
      <c r="CN16" s="48"/>
    </row>
    <row r="17" spans="1:92" ht="60" customHeight="1" x14ac:dyDescent="0.3">
      <c r="A17" s="38">
        <v>7</v>
      </c>
      <c r="B17" s="87" t="s">
        <v>104</v>
      </c>
      <c r="C17" s="83"/>
      <c r="D17" s="84">
        <v>0</v>
      </c>
      <c r="E17" s="84"/>
      <c r="F17" s="84"/>
      <c r="G17" s="84"/>
      <c r="H17" s="87" t="s">
        <v>97</v>
      </c>
      <c r="I17" s="88" t="s">
        <v>106</v>
      </c>
      <c r="J17" s="84"/>
      <c r="K17" s="84">
        <v>0</v>
      </c>
      <c r="L17" s="84"/>
      <c r="M17" s="40" t="s">
        <v>118</v>
      </c>
      <c r="N17" s="90">
        <v>42829</v>
      </c>
      <c r="O17" s="39" t="s">
        <v>103</v>
      </c>
      <c r="P17" s="40"/>
      <c r="Q17" s="40"/>
      <c r="R17" s="40">
        <v>0</v>
      </c>
      <c r="S17" s="40"/>
      <c r="T17" s="40"/>
      <c r="U17" s="40"/>
      <c r="V17" s="40"/>
      <c r="W17" s="40"/>
      <c r="X17" s="40"/>
      <c r="Y17" s="40"/>
      <c r="Z17" s="40"/>
      <c r="AA17" s="40"/>
      <c r="AB17" s="40">
        <v>0</v>
      </c>
      <c r="AC17" s="40"/>
      <c r="AD17" s="40"/>
      <c r="AE17" s="40"/>
      <c r="AF17" s="40"/>
      <c r="AG17" s="40">
        <v>0</v>
      </c>
      <c r="AH17" s="40"/>
      <c r="AI17" s="40"/>
      <c r="AJ17" s="40">
        <v>1</v>
      </c>
      <c r="AK17" s="40">
        <v>2744501.02</v>
      </c>
      <c r="AL17" s="40">
        <v>2829424.06</v>
      </c>
      <c r="AM17" s="40"/>
      <c r="AN17" s="40">
        <f>AK17-AL17</f>
        <v>-84923.040000000037</v>
      </c>
      <c r="AO17" s="40"/>
      <c r="AP17" s="40">
        <v>0</v>
      </c>
      <c r="AQ17" s="40"/>
      <c r="AR17" s="40"/>
      <c r="AS17" s="40"/>
      <c r="AT17" s="40"/>
      <c r="AU17" s="40">
        <v>0</v>
      </c>
      <c r="AV17" s="40"/>
      <c r="AW17" s="40"/>
      <c r="AX17" s="41">
        <f t="shared" si="0"/>
        <v>0</v>
      </c>
      <c r="AY17" s="41">
        <f t="shared" si="1"/>
        <v>0</v>
      </c>
      <c r="AZ17" s="42"/>
      <c r="BA17" s="42"/>
      <c r="BB17" s="42"/>
      <c r="BC17" s="42"/>
      <c r="BD17" s="43"/>
      <c r="BE17" s="43"/>
      <c r="BF17" s="43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4"/>
      <c r="BY17" s="44"/>
      <c r="BZ17" s="44"/>
      <c r="CA17" s="44"/>
      <c r="CB17" s="42"/>
      <c r="CC17" s="42"/>
      <c r="CD17" s="42"/>
      <c r="CE17" s="42"/>
      <c r="CF17" s="45"/>
      <c r="CG17" s="39" t="s">
        <v>88</v>
      </c>
      <c r="CH17" s="46"/>
      <c r="CI17" s="47"/>
      <c r="CJ17" s="48"/>
      <c r="CK17" s="48"/>
      <c r="CL17" s="48"/>
      <c r="CM17" s="48"/>
      <c r="CN17" s="48"/>
    </row>
    <row r="18" spans="1:92" ht="77.25" customHeight="1" x14ac:dyDescent="0.3">
      <c r="A18" s="38">
        <v>9</v>
      </c>
      <c r="B18" s="87" t="s">
        <v>105</v>
      </c>
      <c r="C18" s="83"/>
      <c r="D18" s="84">
        <v>0</v>
      </c>
      <c r="E18" s="84"/>
      <c r="F18" s="84"/>
      <c r="G18" s="84"/>
      <c r="H18" s="87" t="s">
        <v>97</v>
      </c>
      <c r="I18" s="88" t="s">
        <v>106</v>
      </c>
      <c r="J18" s="84"/>
      <c r="K18" s="84">
        <v>0</v>
      </c>
      <c r="L18" s="84"/>
      <c r="M18" s="40" t="s">
        <v>118</v>
      </c>
      <c r="N18" s="90">
        <v>42829</v>
      </c>
      <c r="O18" s="39" t="s">
        <v>103</v>
      </c>
      <c r="P18" s="40"/>
      <c r="Q18" s="40"/>
      <c r="R18" s="40">
        <v>0</v>
      </c>
      <c r="S18" s="40"/>
      <c r="T18" s="40"/>
      <c r="U18" s="40"/>
      <c r="V18" s="40"/>
      <c r="W18" s="40"/>
      <c r="X18" s="40"/>
      <c r="Y18" s="40"/>
      <c r="Z18" s="40"/>
      <c r="AA18" s="40"/>
      <c r="AB18" s="40">
        <v>0</v>
      </c>
      <c r="AC18" s="40"/>
      <c r="AD18" s="40"/>
      <c r="AE18" s="40"/>
      <c r="AF18" s="40"/>
      <c r="AG18" s="40">
        <v>0</v>
      </c>
      <c r="AH18" s="40"/>
      <c r="AI18" s="40"/>
      <c r="AJ18" s="40">
        <v>1</v>
      </c>
      <c r="AK18" s="40">
        <v>4105062.85</v>
      </c>
      <c r="AL18" s="40">
        <v>3491831.22</v>
      </c>
      <c r="AM18" s="40"/>
      <c r="AN18" s="40">
        <f>AK18-AL18</f>
        <v>613231.62999999989</v>
      </c>
      <c r="AO18" s="40"/>
      <c r="AP18" s="40">
        <v>0</v>
      </c>
      <c r="AQ18" s="40"/>
      <c r="AR18" s="40"/>
      <c r="AS18" s="40"/>
      <c r="AT18" s="40"/>
      <c r="AU18" s="40">
        <v>0</v>
      </c>
      <c r="AV18" s="40"/>
      <c r="AW18" s="40"/>
      <c r="AX18" s="41">
        <f>BA18+BC18+BH18+BJ18+BL18+BN18+BP18+BR18+BT18+BV18+BX18+CC18+CE18</f>
        <v>0</v>
      </c>
      <c r="AY18" s="41">
        <f>BA18+BF18+BH18+BJ18+BL18+BN18+BP18+BR18+BT18+BV18+CA18+CC18+CE18</f>
        <v>0</v>
      </c>
      <c r="AZ18" s="42"/>
      <c r="BA18" s="42"/>
      <c r="BB18" s="42"/>
      <c r="BC18" s="42"/>
      <c r="BD18" s="43"/>
      <c r="BE18" s="43"/>
      <c r="BF18" s="43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4"/>
      <c r="BY18" s="44"/>
      <c r="BZ18" s="44"/>
      <c r="CA18" s="44"/>
      <c r="CB18" s="42"/>
      <c r="CC18" s="42"/>
      <c r="CD18" s="42"/>
      <c r="CE18" s="42"/>
      <c r="CF18" s="45"/>
      <c r="CG18" s="39" t="s">
        <v>88</v>
      </c>
      <c r="CH18" s="46"/>
      <c r="CI18" s="47"/>
      <c r="CJ18" s="48"/>
      <c r="CK18" s="48"/>
      <c r="CL18" s="48"/>
      <c r="CM18" s="48"/>
      <c r="CN18" s="48"/>
    </row>
    <row r="21" spans="1:92" ht="63" customHeight="1" x14ac:dyDescent="0.3">
      <c r="A21" s="38"/>
      <c r="B21" s="95" t="s">
        <v>110</v>
      </c>
      <c r="C21" s="96"/>
      <c r="D21" s="95"/>
      <c r="E21" s="95"/>
      <c r="F21" s="95"/>
      <c r="G21" s="95"/>
      <c r="H21" s="95" t="s">
        <v>108</v>
      </c>
      <c r="I21" s="97" t="s">
        <v>109</v>
      </c>
      <c r="J21" s="88"/>
      <c r="K21" s="88"/>
      <c r="L21" s="88"/>
      <c r="M21" s="40" t="s">
        <v>118</v>
      </c>
      <c r="N21" s="88"/>
      <c r="O21" s="88"/>
      <c r="P21" s="88"/>
      <c r="Q21" s="88"/>
      <c r="R21" s="8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s="41"/>
      <c r="AZ21" s="42"/>
      <c r="BA21" s="42"/>
      <c r="BB21" s="42"/>
      <c r="BC21" s="42"/>
      <c r="BD21" s="43"/>
      <c r="BE21" s="43"/>
      <c r="BF21" s="43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92"/>
      <c r="BY21" s="92"/>
      <c r="BZ21" s="92"/>
      <c r="CA21" s="92"/>
      <c r="CB21" s="91"/>
      <c r="CC21" s="91"/>
      <c r="CD21" s="91"/>
      <c r="CE21" s="91"/>
      <c r="CF21" s="93"/>
      <c r="CG21" s="94"/>
      <c r="CH21" s="81"/>
      <c r="CI21" s="81"/>
      <c r="CJ21" s="16"/>
      <c r="CK21" s="16"/>
      <c r="CL21" s="16"/>
      <c r="CM21" s="16"/>
      <c r="CN21" s="16"/>
    </row>
    <row r="22" spans="1:92" ht="63" customHeight="1" x14ac:dyDescent="0.3">
      <c r="A22" s="38"/>
      <c r="B22" s="95" t="s">
        <v>107</v>
      </c>
      <c r="C22" s="96"/>
      <c r="D22" s="95"/>
      <c r="E22" s="95"/>
      <c r="F22" s="95"/>
      <c r="G22" s="95"/>
      <c r="H22" s="95" t="s">
        <v>108</v>
      </c>
      <c r="I22" s="97" t="s">
        <v>109</v>
      </c>
      <c r="J22" s="88"/>
      <c r="K22" s="88"/>
      <c r="L22" s="88"/>
      <c r="M22" s="40" t="s">
        <v>118</v>
      </c>
      <c r="N22" s="88"/>
      <c r="O22" s="88"/>
      <c r="P22" s="88"/>
      <c r="Q22" s="88"/>
      <c r="R22" s="8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1"/>
      <c r="AY22" s="41"/>
      <c r="AZ22" s="42"/>
      <c r="BA22" s="42"/>
      <c r="BB22" s="42"/>
      <c r="BC22" s="42"/>
      <c r="BD22" s="43"/>
      <c r="BE22" s="43"/>
      <c r="BF22" s="43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92"/>
      <c r="BY22" s="92"/>
      <c r="BZ22" s="92"/>
      <c r="CA22" s="92"/>
      <c r="CB22" s="91"/>
      <c r="CC22" s="91"/>
      <c r="CD22" s="91"/>
      <c r="CE22" s="91"/>
      <c r="CF22" s="93"/>
      <c r="CG22" s="94"/>
      <c r="CH22" s="81"/>
      <c r="CI22" s="81"/>
      <c r="CJ22" s="16"/>
      <c r="CK22" s="16"/>
      <c r="CL22" s="16"/>
      <c r="CM22" s="16"/>
      <c r="CN22" s="16"/>
    </row>
    <row r="23" spans="1:92" ht="63" customHeight="1" x14ac:dyDescent="0.3">
      <c r="A23" s="38"/>
      <c r="B23" s="101" t="s">
        <v>111</v>
      </c>
      <c r="C23" s="102"/>
      <c r="D23" s="101"/>
      <c r="E23" s="101"/>
      <c r="F23" s="101"/>
      <c r="G23" s="101"/>
      <c r="H23" s="101" t="s">
        <v>112</v>
      </c>
      <c r="I23" s="103" t="s">
        <v>113</v>
      </c>
      <c r="J23" s="88"/>
      <c r="K23" s="88"/>
      <c r="L23" s="88"/>
      <c r="M23" s="88" t="s">
        <v>117</v>
      </c>
      <c r="N23" s="88"/>
      <c r="O23" s="88"/>
      <c r="P23" s="88"/>
      <c r="Q23" s="88"/>
      <c r="R23" s="88"/>
      <c r="S23" s="40"/>
      <c r="T23" s="40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99"/>
      <c r="AZ23" s="91"/>
      <c r="BA23" s="91"/>
      <c r="BB23" s="91"/>
      <c r="BC23" s="91"/>
      <c r="BD23" s="100"/>
      <c r="BE23" s="100"/>
      <c r="BF23" s="100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2"/>
      <c r="BY23" s="92"/>
      <c r="BZ23" s="92"/>
      <c r="CA23" s="92"/>
      <c r="CB23" s="91"/>
      <c r="CC23" s="91"/>
      <c r="CD23" s="91"/>
      <c r="CE23" s="91"/>
      <c r="CF23" s="93"/>
      <c r="CG23" s="94"/>
      <c r="CH23" s="81"/>
      <c r="CI23" s="81"/>
      <c r="CJ23" s="16"/>
      <c r="CK23" s="16"/>
      <c r="CL23" s="16"/>
      <c r="CM23" s="16"/>
      <c r="CN23" s="16"/>
    </row>
    <row r="26" spans="1:92" s="37" customFormat="1" ht="15.75" customHeight="1" x14ac:dyDescent="0.3">
      <c r="A26" s="50" t="s">
        <v>87</v>
      </c>
      <c r="B26" s="51" t="s">
        <v>89</v>
      </c>
      <c r="C26" s="53">
        <f>SUM(C14:C20)</f>
        <v>0</v>
      </c>
      <c r="D26" s="53">
        <f>SUM(D14:D20)</f>
        <v>0</v>
      </c>
      <c r="E26" s="53">
        <f>SUM(E14:E20)</f>
        <v>0</v>
      </c>
      <c r="F26" s="53">
        <f>SUM(F14:F20)</f>
        <v>0</v>
      </c>
      <c r="G26" s="53">
        <f>SUM(G14:G20)</f>
        <v>0</v>
      </c>
      <c r="H26" s="53"/>
      <c r="I26" s="53">
        <f>SUM(I14:I20)</f>
        <v>0</v>
      </c>
      <c r="J26" s="53">
        <f>SUM(J14:J20)</f>
        <v>0</v>
      </c>
      <c r="K26" s="53">
        <f>SUM(K14:K20)</f>
        <v>0</v>
      </c>
      <c r="L26" s="53">
        <f>SUM(L14:L20)</f>
        <v>0</v>
      </c>
      <c r="M26" s="53"/>
      <c r="N26" s="53"/>
      <c r="O26" s="53">
        <f>SUM(O14:O20)</f>
        <v>0</v>
      </c>
      <c r="P26" s="53">
        <f>SUM(P14:P20)</f>
        <v>0</v>
      </c>
      <c r="Q26" s="53"/>
      <c r="R26" s="53">
        <f>SUM(R14:R20)</f>
        <v>0</v>
      </c>
      <c r="S26" s="53">
        <f>SUM(S14:S20)</f>
        <v>0</v>
      </c>
      <c r="T26" s="53"/>
      <c r="U26" s="53"/>
      <c r="V26" s="53"/>
      <c r="W26" s="53"/>
      <c r="X26" s="53"/>
      <c r="Y26" s="53"/>
      <c r="Z26" s="53">
        <f>SUM(Z14:Z20)</f>
        <v>0</v>
      </c>
      <c r="AA26" s="53">
        <f>SUM(AA14:AA20)</f>
        <v>0</v>
      </c>
      <c r="AB26" s="53">
        <f>SUM(AB14:AB20)</f>
        <v>0</v>
      </c>
      <c r="AC26" s="53">
        <f>SUM(AC14:AC20)</f>
        <v>0</v>
      </c>
      <c r="AD26" s="53">
        <f>SUM(AD14:AD20)</f>
        <v>0</v>
      </c>
      <c r="AE26" s="53">
        <f>SUM(AE14:AE20)</f>
        <v>0</v>
      </c>
      <c r="AF26" s="53">
        <f>SUM(AF14:AF20)</f>
        <v>0</v>
      </c>
      <c r="AG26" s="53">
        <f>SUM(AG14:AG20)</f>
        <v>0</v>
      </c>
      <c r="AH26" s="53">
        <f>SUM(AH14:AH20)</f>
        <v>0</v>
      </c>
      <c r="AI26" s="53">
        <f>SUM(AI14:AI20)</f>
        <v>0</v>
      </c>
      <c r="AJ26" s="53">
        <f>SUM(AJ14:AJ20)</f>
        <v>3</v>
      </c>
      <c r="AK26" s="53">
        <f>SUM(AK14:AK20)</f>
        <v>9242726.7599999998</v>
      </c>
      <c r="AL26" s="53">
        <f>SUM(AL14:AL20)</f>
        <v>6321255.2800000003</v>
      </c>
      <c r="AM26" s="53"/>
      <c r="AN26" s="53">
        <f>SUM(AN14:AN20)</f>
        <v>528308.58999999985</v>
      </c>
      <c r="AO26" s="53">
        <f>SUM(AO14:AO20)</f>
        <v>0</v>
      </c>
      <c r="AP26" s="53">
        <f>SUM(AP14:AP20)</f>
        <v>0</v>
      </c>
      <c r="AQ26" s="53">
        <f>SUM(AQ14:AQ20)</f>
        <v>0</v>
      </c>
      <c r="AR26" s="53">
        <f>SUM(AR14:AR20)</f>
        <v>0</v>
      </c>
      <c r="AS26" s="53">
        <f>SUM(AS14:AS20)</f>
        <v>0</v>
      </c>
      <c r="AT26" s="53">
        <f>SUM(AT14:AT20)</f>
        <v>0</v>
      </c>
      <c r="AU26" s="53">
        <f>SUM(AU14:AU20)</f>
        <v>0</v>
      </c>
      <c r="AV26" s="53">
        <f>SUM(AV14:AV20)</f>
        <v>0</v>
      </c>
      <c r="AW26" s="53">
        <f>SUM(AW14:AW20)</f>
        <v>0</v>
      </c>
      <c r="AX26" s="53">
        <f>SUM(AX14:AX20)</f>
        <v>0</v>
      </c>
      <c r="AY26" s="53">
        <f>SUM(AY14:AY20)</f>
        <v>0</v>
      </c>
      <c r="AZ26" s="53">
        <f>SUM(AZ14:AZ20)</f>
        <v>0</v>
      </c>
      <c r="BA26" s="53">
        <f>SUM(BA14:BA20)</f>
        <v>0</v>
      </c>
      <c r="BB26" s="53">
        <f>SUM(BB14:BB20)</f>
        <v>0</v>
      </c>
      <c r="BC26" s="53">
        <f>SUM(BC14:BC20)</f>
        <v>0</v>
      </c>
      <c r="BD26" s="53">
        <f>SUM(BD14:BD20)</f>
        <v>0</v>
      </c>
      <c r="BE26" s="53">
        <f>SUM(BE14:BE20)</f>
        <v>0</v>
      </c>
      <c r="BF26" s="53">
        <f>SUM(BF14:BF20)</f>
        <v>0</v>
      </c>
      <c r="BG26" s="53">
        <f>SUM(BG14:BG20)</f>
        <v>0</v>
      </c>
      <c r="BH26" s="53">
        <f>SUM(BH14:BH20)</f>
        <v>0</v>
      </c>
      <c r="BI26" s="53">
        <f>SUM(BI14:BI20)</f>
        <v>0</v>
      </c>
      <c r="BJ26" s="53">
        <f>SUM(BJ14:BJ20)</f>
        <v>0</v>
      </c>
      <c r="BK26" s="53">
        <f>SUM(BK14:BK20)</f>
        <v>0</v>
      </c>
      <c r="BL26" s="53">
        <f>SUM(BL14:BL20)</f>
        <v>0</v>
      </c>
      <c r="BM26" s="53">
        <f>SUM(BM14:BM20)</f>
        <v>0</v>
      </c>
      <c r="BN26" s="53">
        <f>SUM(BN14:BN20)</f>
        <v>0</v>
      </c>
      <c r="BO26" s="53">
        <f>SUM(BO14:BO20)</f>
        <v>0</v>
      </c>
      <c r="BP26" s="53">
        <f>SUM(BP14:BP20)</f>
        <v>0</v>
      </c>
      <c r="BQ26" s="53">
        <f>SUM(BQ14:BQ20)</f>
        <v>0</v>
      </c>
      <c r="BR26" s="53">
        <f>SUM(BR14:BR20)</f>
        <v>0</v>
      </c>
      <c r="BS26" s="53">
        <f>SUM(BS14:BS20)</f>
        <v>0</v>
      </c>
      <c r="BT26" s="53">
        <f>SUM(BT14:BT20)</f>
        <v>0</v>
      </c>
      <c r="BU26" s="53">
        <f>SUM(BU14:BU20)</f>
        <v>0</v>
      </c>
      <c r="BV26" s="53">
        <f>SUM(BV14:BV20)</f>
        <v>0</v>
      </c>
      <c r="BW26" s="53">
        <f>SUM(BW14:BW20)</f>
        <v>0</v>
      </c>
      <c r="BX26" s="53">
        <f>SUM(BX14:BX20)</f>
        <v>0</v>
      </c>
      <c r="BY26" s="53">
        <f>SUM(BY14:BY20)</f>
        <v>0</v>
      </c>
      <c r="BZ26" s="53">
        <f>SUM(BZ14:BZ20)</f>
        <v>0</v>
      </c>
      <c r="CA26" s="53">
        <f>SUM(CA14:CA20)</f>
        <v>0</v>
      </c>
      <c r="CB26" s="53">
        <f>SUM(CB14:CB20)</f>
        <v>0</v>
      </c>
      <c r="CC26" s="53">
        <f>SUM(CC14:CC20)</f>
        <v>0</v>
      </c>
      <c r="CD26" s="53">
        <f>SUM(CD14:CD20)</f>
        <v>0</v>
      </c>
      <c r="CE26" s="53">
        <f>SUM(CE14:CE20)</f>
        <v>0</v>
      </c>
      <c r="CF26" s="50" t="s">
        <v>87</v>
      </c>
      <c r="CG26" s="52" t="s">
        <v>87</v>
      </c>
      <c r="CH26" s="54"/>
      <c r="CI26" s="55"/>
      <c r="CJ26" s="56"/>
      <c r="CK26" s="56"/>
      <c r="CL26" s="56"/>
      <c r="CM26" s="56"/>
      <c r="CN26" s="56"/>
    </row>
    <row r="27" spans="1:92" s="37" customFormat="1" ht="15.75" customHeight="1" x14ac:dyDescent="0.3">
      <c r="A27" s="122" t="s">
        <v>91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36"/>
      <c r="CI27" s="36"/>
      <c r="CJ27" s="36"/>
      <c r="CK27" s="36"/>
      <c r="CL27" s="36"/>
      <c r="CM27" s="36"/>
      <c r="CN27" s="36"/>
    </row>
    <row r="28" spans="1:92" s="37" customFormat="1" ht="15.75" customHeight="1" x14ac:dyDescent="0.3">
      <c r="A28" s="122" t="s">
        <v>92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36"/>
      <c r="CI28" s="36"/>
      <c r="CJ28" s="36"/>
      <c r="CK28" s="36"/>
      <c r="CL28" s="36"/>
      <c r="CM28" s="36"/>
      <c r="CN28" s="36"/>
    </row>
    <row r="30" spans="1:92" ht="46.8" x14ac:dyDescent="0.3">
      <c r="B30" s="58" t="s">
        <v>93</v>
      </c>
    </row>
    <row r="31" spans="1:92" x14ac:dyDescent="0.3">
      <c r="BA31" s="62"/>
      <c r="BC31" s="62"/>
      <c r="BD31" s="60"/>
      <c r="BE31" s="60"/>
      <c r="BF31" s="60"/>
      <c r="BH31" s="62"/>
      <c r="BJ31" s="62"/>
      <c r="BP31" s="62"/>
      <c r="BR31" s="62"/>
      <c r="BT31" s="62"/>
      <c r="BV31" s="62"/>
      <c r="CC31" s="62"/>
      <c r="CE31" s="62"/>
    </row>
    <row r="35" spans="24:38" x14ac:dyDescent="0.3">
      <c r="X35" s="60"/>
      <c r="AC35" s="67"/>
      <c r="AL35" s="67"/>
    </row>
  </sheetData>
  <autoFilter ref="B1:B35"/>
  <mergeCells count="40">
    <mergeCell ref="A28:CG28"/>
    <mergeCell ref="A27:CG27"/>
    <mergeCell ref="D11:F11"/>
    <mergeCell ref="A13:AW13"/>
    <mergeCell ref="BC11:BF11"/>
    <mergeCell ref="CF8:CF11"/>
    <mergeCell ref="CD9:CE10"/>
    <mergeCell ref="BQ9:BR10"/>
    <mergeCell ref="BO9:BP10"/>
    <mergeCell ref="A8:A11"/>
    <mergeCell ref="B8:B11"/>
    <mergeCell ref="BB9:BF10"/>
    <mergeCell ref="AX8:AX10"/>
    <mergeCell ref="AY8:AY10"/>
    <mergeCell ref="BS9:BT10"/>
    <mergeCell ref="BU9:BV10"/>
    <mergeCell ref="BW9:CA10"/>
    <mergeCell ref="D8:AW8"/>
    <mergeCell ref="BI9:BJ10"/>
    <mergeCell ref="BK9:BL10"/>
    <mergeCell ref="BG9:BH10"/>
    <mergeCell ref="AZ9:BA10"/>
    <mergeCell ref="F9:AD9"/>
    <mergeCell ref="BM9:BN10"/>
    <mergeCell ref="CB9:CC10"/>
    <mergeCell ref="BX11:CA11"/>
    <mergeCell ref="CM8:CM10"/>
    <mergeCell ref="CN8:CN10"/>
    <mergeCell ref="CG8:CG11"/>
    <mergeCell ref="CH8:CH10"/>
    <mergeCell ref="CI8:CI10"/>
    <mergeCell ref="CJ8:CJ10"/>
    <mergeCell ref="CK8:CK10"/>
    <mergeCell ref="CL8:CL10"/>
    <mergeCell ref="A6:AW6"/>
    <mergeCell ref="A5:AW5"/>
    <mergeCell ref="AY1:CG1"/>
    <mergeCell ref="AY2:CG2"/>
    <mergeCell ref="AY3:CG3"/>
    <mergeCell ref="AY4:CG4"/>
  </mergeCells>
  <phoneticPr fontId="0" type="noConversion"/>
  <conditionalFormatting sqref="CH26 D32:CE63895 D29:CE30 D12:E12 C10 G10:H10 J10 Q10 V10 AA10 AJ9 AO9 AT9 D11 AY11 I11 R11 W11 AB11 AF9 AG11 AK11 AW11 AP11 AU11 K11 AX9:AX11 D8:D9 AX8:AY8 O11 T11 Y11 AD11 AM11 AR11 AX5:CE6 D1:AQ4 G12:CE12 D7:CE7 C26:CE26 D14:CE18 D21:CE23">
    <cfRule type="cellIs" dxfId="2" priority="3" stopIfTrue="1" operator="equal">
      <formula>0</formula>
    </cfRule>
  </conditionalFormatting>
  <conditionalFormatting sqref="A26:XFD26">
    <cfRule type="cellIs" dxfId="3" priority="2" stopIfTrue="1" operator="equal">
      <formula>0</formula>
    </cfRule>
  </conditionalFormatting>
  <printOptions horizontalCentered="1"/>
  <pageMargins left="0.39370078740157483" right="0.19685039370078741" top="0.39370078740157483" bottom="0.39370078740157483" header="0" footer="0"/>
  <pageSetup paperSize="8" scale="12" fitToHeight="0" orientation="landscape" r:id="rId1"/>
  <headerFooter differentFirst="1">
    <oddHeader>&amp;C&amp;P</oddHeader>
  </headerFooter>
  <rowBreaks count="1" manualBreakCount="1">
    <brk id="30" max="1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Краткосрочный план</vt:lpstr>
      <vt:lpstr>'Краткосрочный план'!Заголовки_для_печати</vt:lpstr>
      <vt:lpstr>'Краткосрочный план'!Область_печати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Кукушкин Юрий Юрьевич</dc:creator>
  <cp:lastModifiedBy>Чирва ЛД</cp:lastModifiedBy>
  <cp:lastPrinted>2016-07-18T11:17:00Z</cp:lastPrinted>
  <dcterms:created xsi:type="dcterms:W3CDTF">2016-04-11T14:46:05Z</dcterms:created>
  <dcterms:modified xsi:type="dcterms:W3CDTF">2017-09-26T13:50:08Z</dcterms:modified>
</cp:coreProperties>
</file>